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234888\Desktop\"/>
    </mc:Choice>
  </mc:AlternateContent>
  <bookViews>
    <workbookView xWindow="0" yWindow="0" windowWidth="28800" windowHeight="12900"/>
  </bookViews>
  <sheets>
    <sheet name="Overblik" sheetId="1" r:id="rId1"/>
    <sheet name="Betalingsmål 1" sheetId="2" r:id="rId2"/>
    <sheet name="Betalingsmål 2" sheetId="6" r:id="rId3"/>
    <sheet name="Betalingsmål 3" sheetId="7" r:id="rId4"/>
    <sheet name="Betalingsmål 4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8" l="1"/>
  <c r="H6" i="8"/>
  <c r="E6" i="8"/>
  <c r="H5" i="8"/>
  <c r="E5" i="8"/>
  <c r="H7" i="7"/>
  <c r="H6" i="7"/>
  <c r="E6" i="7"/>
  <c r="H5" i="7"/>
  <c r="E5" i="7"/>
  <c r="H7" i="6"/>
  <c r="H6" i="6"/>
  <c r="E6" i="6"/>
  <c r="H5" i="6"/>
  <c r="E5" i="6"/>
  <c r="H7" i="2" l="1"/>
  <c r="H6" i="2"/>
  <c r="E6" i="2"/>
  <c r="H5" i="2"/>
  <c r="E5" i="2"/>
  <c r="F23" i="1" l="1"/>
  <c r="F24" i="1"/>
  <c r="F25" i="1"/>
  <c r="F22" i="1"/>
  <c r="F26" i="1" s="1"/>
</calcChain>
</file>

<file path=xl/sharedStrings.xml><?xml version="1.0" encoding="utf-8"?>
<sst xmlns="http://schemas.openxmlformats.org/spreadsheetml/2006/main" count="83" uniqueCount="38">
  <si>
    <t>Borgere aktive i indsats</t>
  </si>
  <si>
    <t>Forventet succesrate</t>
  </si>
  <si>
    <t>Betaling pr. succes</t>
  </si>
  <si>
    <t>Resultatopfølgning nr. X på investering X i X Kommune</t>
  </si>
  <si>
    <t>Dato: xx/xx/xxxx</t>
  </si>
  <si>
    <t>Status på investering og opmærksomhedspunkter</t>
  </si>
  <si>
    <t>Borgere gennemført indsats</t>
  </si>
  <si>
    <t>Borgere i alt</t>
  </si>
  <si>
    <t>Borgere med resultatopfølgning</t>
  </si>
  <si>
    <t>Tilbagebetaling</t>
  </si>
  <si>
    <t>I alt</t>
  </si>
  <si>
    <t>1. Opfølgning</t>
  </si>
  <si>
    <t xml:space="preserve">2. Opfølgning </t>
  </si>
  <si>
    <t>X. Opfølgning</t>
  </si>
  <si>
    <t>Forklaring</t>
  </si>
  <si>
    <t>Succesrate</t>
  </si>
  <si>
    <t>Udvikling i succesrate</t>
  </si>
  <si>
    <t>2. Opfølgning</t>
  </si>
  <si>
    <t>Antal succeser</t>
  </si>
  <si>
    <t>Antal borgere</t>
  </si>
  <si>
    <t>Forventet</t>
  </si>
  <si>
    <t>Overblik over tilbagebetalinger (eksempeltal)</t>
  </si>
  <si>
    <t>Tal i tabel er blot eksempeltal</t>
  </si>
  <si>
    <t>Seneste opfølgning (denne)</t>
  </si>
  <si>
    <t>Bemærkninger</t>
  </si>
  <si>
    <t>Betalingsmål 1: *Navn*</t>
  </si>
  <si>
    <t>Betalingsmål 1</t>
  </si>
  <si>
    <t>Betalingsmål 1:</t>
  </si>
  <si>
    <t>Betalingsmål 2:</t>
  </si>
  <si>
    <t>Betalingsmål 3:</t>
  </si>
  <si>
    <t>Betalingsmål 4:</t>
  </si>
  <si>
    <t>Betalingsmål 2: *Navn*</t>
  </si>
  <si>
    <t>Betalingsmål 2</t>
  </si>
  <si>
    <t>Betalingsmål 3: *Navn*</t>
  </si>
  <si>
    <t>Betalingsmål 3</t>
  </si>
  <si>
    <t>Betalingsmål 4: *Navn*</t>
  </si>
  <si>
    <t>Betalingsmål 4</t>
  </si>
  <si>
    <t>*Lyseblå linje angiver forventet succesrate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</si>
</sst>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Mulish"/>
      <family val="2"/>
      <scheme val="minor"/>
    </font>
    <font>
      <sz val="11"/>
      <name val="Mulish"/>
      <family val="2"/>
      <scheme val="minor"/>
    </font>
    <font>
      <b/>
      <sz val="11"/>
      <name val="Mulish"/>
      <scheme val="minor"/>
    </font>
    <font>
      <b/>
      <sz val="20"/>
      <name val="Mulish"/>
      <scheme val="minor"/>
    </font>
    <font>
      <sz val="30"/>
      <name val="Mulish"/>
      <family val="2"/>
      <scheme val="minor"/>
    </font>
    <font>
      <sz val="11"/>
      <name val="Mulish"/>
      <scheme val="minor"/>
    </font>
    <font>
      <b/>
      <sz val="11"/>
      <color theme="0"/>
      <name val="Mulish"/>
      <scheme val="minor"/>
    </font>
    <font>
      <sz val="20"/>
      <color theme="0"/>
      <name val="Mulish"/>
      <scheme val="minor"/>
    </font>
    <font>
      <sz val="11"/>
      <color theme="0"/>
      <name val="Mulish"/>
      <scheme val="minor"/>
    </font>
    <font>
      <sz val="9"/>
      <name val="Mulish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/>
    <xf numFmtId="0" fontId="5" fillId="4" borderId="0" xfId="0" applyFont="1" applyFill="1"/>
    <xf numFmtId="0" fontId="5" fillId="4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9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7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2" fillId="3" borderId="3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/>
    </xf>
    <xf numFmtId="0" fontId="9" fillId="4" borderId="0" xfId="0" applyFont="1" applyFill="1"/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2" fillId="3" borderId="5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'Betalingsmål 1'!$B$5:$B$7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1'!$E$5:$E$7</c:f>
              <c:numCache>
                <c:formatCode>0%</c:formatCode>
                <c:ptCount val="3"/>
                <c:pt idx="0">
                  <c:v>0.9</c:v>
                </c:pt>
                <c:pt idx="1">
                  <c:v>0.72727272727272729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E-4900-83D3-72EC9EF9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14352"/>
        <c:axId val="4313153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'Betalingsmål 1'!$B$5:$B$7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1'!$F$5:$F$7</c:f>
              <c:numCache>
                <c:formatCode>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E-4900-83D3-72EC9EF9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14352"/>
        <c:axId val="431315336"/>
      </c:lineChart>
      <c:catAx>
        <c:axId val="4313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5336"/>
        <c:crosses val="autoZero"/>
        <c:auto val="1"/>
        <c:lblAlgn val="ctr"/>
        <c:lblOffset val="100"/>
        <c:noMultiLvlLbl val="0"/>
      </c:catAx>
      <c:valAx>
        <c:axId val="431315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'Betalingsmål 2'!$B$5:$B$7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2'!$E$5:$E$7</c:f>
              <c:numCache>
                <c:formatCode>0%</c:formatCode>
                <c:ptCount val="3"/>
                <c:pt idx="0">
                  <c:v>0.9</c:v>
                </c:pt>
                <c:pt idx="1">
                  <c:v>0.72727272727272729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0-4B4B-98EC-ECE7B09F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14352"/>
        <c:axId val="4313153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'Betalingsmål 2'!$B$5:$B$7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2'!$F$5:$F$7</c:f>
              <c:numCache>
                <c:formatCode>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0-4B4B-98EC-ECE7B09F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14352"/>
        <c:axId val="431315336"/>
      </c:lineChart>
      <c:catAx>
        <c:axId val="4313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5336"/>
        <c:crosses val="autoZero"/>
        <c:auto val="1"/>
        <c:lblAlgn val="ctr"/>
        <c:lblOffset val="100"/>
        <c:noMultiLvlLbl val="0"/>
      </c:catAx>
      <c:valAx>
        <c:axId val="431315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'Betalingsmål 3'!$B$5:$B$7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3'!$E$5:$E$7</c:f>
              <c:numCache>
                <c:formatCode>0%</c:formatCode>
                <c:ptCount val="3"/>
                <c:pt idx="0">
                  <c:v>0.9</c:v>
                </c:pt>
                <c:pt idx="1">
                  <c:v>0.72727272727272729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4-4F33-8C34-615B6647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14352"/>
        <c:axId val="4313153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'Betalingsmål 3'!$B$5:$B$7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3'!$F$5:$F$7</c:f>
              <c:numCache>
                <c:formatCode>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4-4F33-8C34-615B6647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14352"/>
        <c:axId val="431315336"/>
      </c:lineChart>
      <c:catAx>
        <c:axId val="4313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5336"/>
        <c:crosses val="autoZero"/>
        <c:auto val="1"/>
        <c:lblAlgn val="ctr"/>
        <c:lblOffset val="100"/>
        <c:noMultiLvlLbl val="0"/>
      </c:catAx>
      <c:valAx>
        <c:axId val="431315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'Betalingsmål 4'!$B$5:$B$7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4'!$E$5:$E$7</c:f>
              <c:numCache>
                <c:formatCode>0%</c:formatCode>
                <c:ptCount val="3"/>
                <c:pt idx="0">
                  <c:v>0.9</c:v>
                </c:pt>
                <c:pt idx="1">
                  <c:v>0.72727272727272729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3B6-8A74-8536607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14352"/>
        <c:axId val="43131533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'Betalingsmål 4'!$B$5:$B$7</c:f>
              <c:strCache>
                <c:ptCount val="3"/>
                <c:pt idx="0">
                  <c:v>1. Opfølgning</c:v>
                </c:pt>
                <c:pt idx="1">
                  <c:v>2. Opfølgning</c:v>
                </c:pt>
                <c:pt idx="2">
                  <c:v>Seneste opfølgning (denne)</c:v>
                </c:pt>
              </c:strCache>
            </c:strRef>
          </c:cat>
          <c:val>
            <c:numRef>
              <c:f>'Betalingsmål 4'!$F$5:$F$7</c:f>
              <c:numCache>
                <c:formatCode>0%</c:formatCode>
                <c:ptCount val="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6-43B6-8A74-8536607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14352"/>
        <c:axId val="431315336"/>
      </c:lineChart>
      <c:catAx>
        <c:axId val="4313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5336"/>
        <c:crosses val="autoZero"/>
        <c:auto val="1"/>
        <c:lblAlgn val="ctr"/>
        <c:lblOffset val="100"/>
        <c:noMultiLvlLbl val="0"/>
      </c:catAx>
      <c:valAx>
        <c:axId val="431315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131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219075</xdr:rowOff>
    </xdr:from>
    <xdr:to>
      <xdr:col>5</xdr:col>
      <xdr:colOff>1219200</xdr:colOff>
      <xdr:row>17</xdr:row>
      <xdr:rowOff>85725</xdr:rowOff>
    </xdr:to>
    <xdr:sp macro="" textlink="">
      <xdr:nvSpPr>
        <xdr:cNvPr id="2" name="Tekstfelt 1"/>
        <xdr:cNvSpPr txBox="1"/>
      </xdr:nvSpPr>
      <xdr:spPr>
        <a:xfrm>
          <a:off x="762000" y="1428750"/>
          <a:ext cx="7239000" cy="23812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Eksempelvis:</a:t>
          </a:r>
        </a:p>
        <a:p>
          <a:r>
            <a:rPr lang="da-DK" sz="1100">
              <a:solidFill>
                <a:sysClr val="windowText" lastClr="000000"/>
              </a:solidFill>
            </a:rPr>
            <a:t>Hvordan går projektet? 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Hvordan går rekrutteringen?</a:t>
          </a:r>
          <a:endParaRPr lang="da-DK" sz="1100">
            <a:solidFill>
              <a:sysClr val="windowText" lastClr="000000"/>
            </a:solidFill>
          </a:endParaRP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Hvordan er resultaterne (succesraterne) ift. det forventede niveau?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Andre relevante</a:t>
          </a:r>
          <a:r>
            <a:rPr lang="da-DK" sz="1100" baseline="0">
              <a:solidFill>
                <a:sysClr val="windowText" lastClr="000000"/>
              </a:solidFill>
            </a:rPr>
            <a:t> opmærksomhedspunkter?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13</xdr:row>
      <xdr:rowOff>200025</xdr:rowOff>
    </xdr:from>
    <xdr:to>
      <xdr:col>5</xdr:col>
      <xdr:colOff>1743075</xdr:colOff>
      <xdr:row>26</xdr:row>
      <xdr:rowOff>9525</xdr:rowOff>
    </xdr:to>
    <xdr:sp macro="" textlink="">
      <xdr:nvSpPr>
        <xdr:cNvPr id="2" name="Tekstfelt 1"/>
        <xdr:cNvSpPr txBox="1"/>
      </xdr:nvSpPr>
      <xdr:spPr>
        <a:xfrm>
          <a:off x="6438900" y="2905125"/>
          <a:ext cx="1752600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Datakilde: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Succeskriterie</a:t>
          </a:r>
          <a:r>
            <a:rPr lang="da-DK" sz="1100" baseline="0">
              <a:solidFill>
                <a:sysClr val="windowText" lastClr="000000"/>
              </a:solidFill>
            </a:rPr>
            <a:t>:</a:t>
          </a:r>
          <a:endParaRPr lang="da-DK" sz="1100">
            <a:solidFill>
              <a:sysClr val="windowText" lastClr="000000"/>
            </a:solidFill>
          </a:endParaRP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Andet:</a:t>
          </a:r>
        </a:p>
      </xdr:txBody>
    </xdr:sp>
    <xdr:clientData/>
  </xdr:twoCellAnchor>
  <xdr:twoCellAnchor>
    <xdr:from>
      <xdr:col>6</xdr:col>
      <xdr:colOff>142874</xdr:colOff>
      <xdr:row>14</xdr:row>
      <xdr:rowOff>0</xdr:rowOff>
    </xdr:from>
    <xdr:to>
      <xdr:col>7</xdr:col>
      <xdr:colOff>1590674</xdr:colOff>
      <xdr:row>26</xdr:row>
      <xdr:rowOff>19050</xdr:rowOff>
    </xdr:to>
    <xdr:sp macro="" textlink="">
      <xdr:nvSpPr>
        <xdr:cNvPr id="6" name="Tekstfelt 5"/>
        <xdr:cNvSpPr txBox="1"/>
      </xdr:nvSpPr>
      <xdr:spPr>
        <a:xfrm>
          <a:off x="8343899" y="2914650"/>
          <a:ext cx="3019425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Er borgerne, der ikke opnår målet, tæt på? 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Er resultaterne som forventet? </a:t>
          </a:r>
        </a:p>
      </xdr:txBody>
    </xdr:sp>
    <xdr:clientData/>
  </xdr:twoCellAnchor>
  <xdr:twoCellAnchor>
    <xdr:from>
      <xdr:col>1</xdr:col>
      <xdr:colOff>9524</xdr:colOff>
      <xdr:row>14</xdr:row>
      <xdr:rowOff>9525</xdr:rowOff>
    </xdr:from>
    <xdr:to>
      <xdr:col>4</xdr:col>
      <xdr:colOff>933449</xdr:colOff>
      <xdr:row>25</xdr:row>
      <xdr:rowOff>200025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13</xdr:row>
      <xdr:rowOff>200025</xdr:rowOff>
    </xdr:from>
    <xdr:to>
      <xdr:col>5</xdr:col>
      <xdr:colOff>1743075</xdr:colOff>
      <xdr:row>26</xdr:row>
      <xdr:rowOff>9525</xdr:rowOff>
    </xdr:to>
    <xdr:sp macro="" textlink="">
      <xdr:nvSpPr>
        <xdr:cNvPr id="2" name="Tekstfelt 1"/>
        <xdr:cNvSpPr txBox="1"/>
      </xdr:nvSpPr>
      <xdr:spPr>
        <a:xfrm>
          <a:off x="6438900" y="2905125"/>
          <a:ext cx="1752600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Datakilde: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Succeskriterie</a:t>
          </a:r>
          <a:r>
            <a:rPr lang="da-DK" sz="1100" baseline="0">
              <a:solidFill>
                <a:sysClr val="windowText" lastClr="000000"/>
              </a:solidFill>
            </a:rPr>
            <a:t>:</a:t>
          </a:r>
          <a:endParaRPr lang="da-DK" sz="1100">
            <a:solidFill>
              <a:sysClr val="windowText" lastClr="000000"/>
            </a:solidFill>
          </a:endParaRP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Andet:</a:t>
          </a:r>
        </a:p>
      </xdr:txBody>
    </xdr:sp>
    <xdr:clientData/>
  </xdr:twoCellAnchor>
  <xdr:twoCellAnchor>
    <xdr:from>
      <xdr:col>6</xdr:col>
      <xdr:colOff>142874</xdr:colOff>
      <xdr:row>14</xdr:row>
      <xdr:rowOff>0</xdr:rowOff>
    </xdr:from>
    <xdr:to>
      <xdr:col>7</xdr:col>
      <xdr:colOff>1590674</xdr:colOff>
      <xdr:row>26</xdr:row>
      <xdr:rowOff>19050</xdr:rowOff>
    </xdr:to>
    <xdr:sp macro="" textlink="">
      <xdr:nvSpPr>
        <xdr:cNvPr id="3" name="Tekstfelt 2"/>
        <xdr:cNvSpPr txBox="1"/>
      </xdr:nvSpPr>
      <xdr:spPr>
        <a:xfrm>
          <a:off x="8343899" y="2914650"/>
          <a:ext cx="3019425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Er borgerne, der ikke opnår målet, tæt på? 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Er resultaterne som forventet? </a:t>
          </a:r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4</xdr:col>
      <xdr:colOff>923925</xdr:colOff>
      <xdr:row>26</xdr:row>
      <xdr:rowOff>9525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13</xdr:row>
      <xdr:rowOff>200025</xdr:rowOff>
    </xdr:from>
    <xdr:to>
      <xdr:col>5</xdr:col>
      <xdr:colOff>1743075</xdr:colOff>
      <xdr:row>26</xdr:row>
      <xdr:rowOff>9525</xdr:rowOff>
    </xdr:to>
    <xdr:sp macro="" textlink="">
      <xdr:nvSpPr>
        <xdr:cNvPr id="2" name="Tekstfelt 1"/>
        <xdr:cNvSpPr txBox="1"/>
      </xdr:nvSpPr>
      <xdr:spPr>
        <a:xfrm>
          <a:off x="6438900" y="2905125"/>
          <a:ext cx="1752600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Datakilde: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Succeskriterie</a:t>
          </a:r>
          <a:r>
            <a:rPr lang="da-DK" sz="1100" baseline="0">
              <a:solidFill>
                <a:sysClr val="windowText" lastClr="000000"/>
              </a:solidFill>
            </a:rPr>
            <a:t>:</a:t>
          </a:r>
          <a:endParaRPr lang="da-DK" sz="1100">
            <a:solidFill>
              <a:sysClr val="windowText" lastClr="000000"/>
            </a:solidFill>
          </a:endParaRP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Andet:</a:t>
          </a:r>
        </a:p>
      </xdr:txBody>
    </xdr:sp>
    <xdr:clientData/>
  </xdr:twoCellAnchor>
  <xdr:twoCellAnchor>
    <xdr:from>
      <xdr:col>6</xdr:col>
      <xdr:colOff>142874</xdr:colOff>
      <xdr:row>14</xdr:row>
      <xdr:rowOff>0</xdr:rowOff>
    </xdr:from>
    <xdr:to>
      <xdr:col>7</xdr:col>
      <xdr:colOff>1590674</xdr:colOff>
      <xdr:row>26</xdr:row>
      <xdr:rowOff>19050</xdr:rowOff>
    </xdr:to>
    <xdr:sp macro="" textlink="">
      <xdr:nvSpPr>
        <xdr:cNvPr id="3" name="Tekstfelt 2"/>
        <xdr:cNvSpPr txBox="1"/>
      </xdr:nvSpPr>
      <xdr:spPr>
        <a:xfrm>
          <a:off x="8343899" y="2914650"/>
          <a:ext cx="3019425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Er borgerne, der ikke opnår målet, tæt på? 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Er resultaterne som forventet? </a:t>
          </a:r>
        </a:p>
      </xdr:txBody>
    </xdr:sp>
    <xdr:clientData/>
  </xdr:twoCellAnchor>
  <xdr:twoCellAnchor>
    <xdr:from>
      <xdr:col>1</xdr:col>
      <xdr:colOff>19050</xdr:colOff>
      <xdr:row>14</xdr:row>
      <xdr:rowOff>9524</xdr:rowOff>
    </xdr:from>
    <xdr:to>
      <xdr:col>4</xdr:col>
      <xdr:colOff>914399</xdr:colOff>
      <xdr:row>25</xdr:row>
      <xdr:rowOff>209549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13</xdr:row>
      <xdr:rowOff>200025</xdr:rowOff>
    </xdr:from>
    <xdr:to>
      <xdr:col>5</xdr:col>
      <xdr:colOff>1743075</xdr:colOff>
      <xdr:row>26</xdr:row>
      <xdr:rowOff>9525</xdr:rowOff>
    </xdr:to>
    <xdr:sp macro="" textlink="">
      <xdr:nvSpPr>
        <xdr:cNvPr id="2" name="Tekstfelt 1"/>
        <xdr:cNvSpPr txBox="1"/>
      </xdr:nvSpPr>
      <xdr:spPr>
        <a:xfrm>
          <a:off x="6438900" y="2905125"/>
          <a:ext cx="1752600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Datakilde: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Succeskriterie</a:t>
          </a:r>
          <a:r>
            <a:rPr lang="da-DK" sz="1100" baseline="0">
              <a:solidFill>
                <a:sysClr val="windowText" lastClr="000000"/>
              </a:solidFill>
            </a:rPr>
            <a:t>:</a:t>
          </a:r>
          <a:endParaRPr lang="da-DK" sz="1100">
            <a:solidFill>
              <a:sysClr val="windowText" lastClr="000000"/>
            </a:solidFill>
          </a:endParaRP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Andet:</a:t>
          </a:r>
        </a:p>
      </xdr:txBody>
    </xdr:sp>
    <xdr:clientData/>
  </xdr:twoCellAnchor>
  <xdr:twoCellAnchor>
    <xdr:from>
      <xdr:col>6</xdr:col>
      <xdr:colOff>142874</xdr:colOff>
      <xdr:row>14</xdr:row>
      <xdr:rowOff>0</xdr:rowOff>
    </xdr:from>
    <xdr:to>
      <xdr:col>7</xdr:col>
      <xdr:colOff>1590674</xdr:colOff>
      <xdr:row>26</xdr:row>
      <xdr:rowOff>19050</xdr:rowOff>
    </xdr:to>
    <xdr:sp macro="" textlink="">
      <xdr:nvSpPr>
        <xdr:cNvPr id="3" name="Tekstfelt 2"/>
        <xdr:cNvSpPr txBox="1"/>
      </xdr:nvSpPr>
      <xdr:spPr>
        <a:xfrm>
          <a:off x="8343899" y="2914650"/>
          <a:ext cx="3019425" cy="253365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ysClr val="windowText" lastClr="000000"/>
              </a:solidFill>
            </a:rPr>
            <a:t>Er borgerne, der ikke opnår målet, tæt på? </a:t>
          </a:r>
        </a:p>
        <a:p>
          <a:endParaRPr lang="da-DK" sz="1100">
            <a:solidFill>
              <a:sysClr val="windowText" lastClr="000000"/>
            </a:solidFill>
          </a:endParaRPr>
        </a:p>
        <a:p>
          <a:r>
            <a:rPr lang="da-DK" sz="1100">
              <a:solidFill>
                <a:sysClr val="windowText" lastClr="000000"/>
              </a:solidFill>
            </a:rPr>
            <a:t>Er resultaterne som forventet? </a:t>
          </a:r>
        </a:p>
      </xdr:txBody>
    </xdr:sp>
    <xdr:clientData/>
  </xdr:twoCellAnchor>
  <xdr:twoCellAnchor>
    <xdr:from>
      <xdr:col>1</xdr:col>
      <xdr:colOff>9526</xdr:colOff>
      <xdr:row>14</xdr:row>
      <xdr:rowOff>9524</xdr:rowOff>
    </xdr:from>
    <xdr:to>
      <xdr:col>4</xdr:col>
      <xdr:colOff>933450</xdr:colOff>
      <xdr:row>25</xdr:row>
      <xdr:rowOff>209549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SI">
  <a:themeElements>
    <a:clrScheme name="DSI farver">
      <a:dk1>
        <a:srgbClr val="246D6D"/>
      </a:dk1>
      <a:lt1>
        <a:srgbClr val="FFFFFF"/>
      </a:lt1>
      <a:dk2>
        <a:srgbClr val="8CC2B8"/>
      </a:dk2>
      <a:lt2>
        <a:srgbClr val="D1DED8"/>
      </a:lt2>
      <a:accent1>
        <a:srgbClr val="003859"/>
      </a:accent1>
      <a:accent2>
        <a:srgbClr val="6990A8"/>
      </a:accent2>
      <a:accent3>
        <a:srgbClr val="DEE8EE"/>
      </a:accent3>
      <a:accent4>
        <a:srgbClr val="A6938A"/>
      </a:accent4>
      <a:accent5>
        <a:srgbClr val="D6C2B7"/>
      </a:accent5>
      <a:accent6>
        <a:srgbClr val="F5EADD"/>
      </a:accent6>
      <a:hlink>
        <a:srgbClr val="FF7763"/>
      </a:hlink>
      <a:folHlink>
        <a:srgbClr val="FF7763"/>
      </a:folHlink>
    </a:clrScheme>
    <a:fontScheme name="Mulish">
      <a:majorFont>
        <a:latin typeface="Mulish"/>
        <a:ea typeface=""/>
        <a:cs typeface=""/>
      </a:majorFont>
      <a:minorFont>
        <a:latin typeface="Mulish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DSI" id="{99B2ED87-2A22-40B7-AB5F-988202148A29}" vid="{A48D45B4-06B1-4752-8BB4-556A10546E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workbookViewId="0">
      <selection activeCell="D38" sqref="D38"/>
    </sheetView>
  </sheetViews>
  <sheetFormatPr defaultRowHeight="16.5" x14ac:dyDescent="0.3"/>
  <cols>
    <col min="1" max="1" width="8.88671875" style="2"/>
    <col min="2" max="2" width="22.88671875" style="2" customWidth="1"/>
    <col min="3" max="5" width="15.77734375" style="2" customWidth="1"/>
    <col min="6" max="6" width="14.44140625" style="2" customWidth="1"/>
    <col min="7" max="7" width="7.77734375" style="2" customWidth="1"/>
    <col min="8" max="9" width="15.77734375" style="2" customWidth="1"/>
    <col min="10" max="16384" width="8.88671875" style="2"/>
  </cols>
  <sheetData>
    <row r="1" spans="2:8" ht="15" customHeight="1" x14ac:dyDescent="0.3"/>
    <row r="2" spans="2:8" ht="30.75" customHeight="1" x14ac:dyDescent="0.55000000000000004">
      <c r="B2" s="1" t="s">
        <v>3</v>
      </c>
    </row>
    <row r="3" spans="2:8" ht="15" customHeight="1" x14ac:dyDescent="0.3">
      <c r="B3" s="3" t="s">
        <v>4</v>
      </c>
    </row>
    <row r="4" spans="2:8" ht="15" customHeight="1" x14ac:dyDescent="0.3"/>
    <row r="5" spans="2:8" ht="20.100000000000001" customHeight="1" x14ac:dyDescent="0.3">
      <c r="B5" s="15" t="s">
        <v>5</v>
      </c>
      <c r="C5" s="15"/>
      <c r="D5" s="15"/>
      <c r="E5" s="15"/>
      <c r="F5" s="15"/>
      <c r="H5" s="17" t="s">
        <v>0</v>
      </c>
    </row>
    <row r="6" spans="2:8" ht="20.100000000000001" customHeight="1" x14ac:dyDescent="0.3">
      <c r="B6" s="15"/>
      <c r="C6" s="15"/>
      <c r="D6" s="15"/>
      <c r="E6" s="15"/>
      <c r="F6" s="15"/>
      <c r="H6" s="17"/>
    </row>
    <row r="7" spans="2:8" ht="15" customHeight="1" x14ac:dyDescent="0.3">
      <c r="B7" s="18"/>
      <c r="C7" s="18"/>
      <c r="D7" s="18"/>
      <c r="E7" s="18"/>
      <c r="F7" s="18"/>
      <c r="H7" s="16">
        <v>10</v>
      </c>
    </row>
    <row r="8" spans="2:8" ht="15" customHeight="1" x14ac:dyDescent="0.3">
      <c r="B8" s="18"/>
      <c r="C8" s="18"/>
      <c r="D8" s="18"/>
      <c r="E8" s="18"/>
      <c r="F8" s="18"/>
      <c r="H8" s="16"/>
    </row>
    <row r="9" spans="2:8" ht="15" customHeight="1" x14ac:dyDescent="0.3">
      <c r="B9" s="18"/>
      <c r="C9" s="18"/>
      <c r="D9" s="18"/>
      <c r="E9" s="18"/>
      <c r="F9" s="18"/>
      <c r="H9" s="16"/>
    </row>
    <row r="10" spans="2:8" ht="15" customHeight="1" x14ac:dyDescent="0.3">
      <c r="B10" s="18"/>
      <c r="C10" s="18"/>
      <c r="D10" s="18"/>
      <c r="E10" s="18"/>
      <c r="F10" s="18"/>
    </row>
    <row r="11" spans="2:8" ht="20.100000000000001" customHeight="1" x14ac:dyDescent="0.3">
      <c r="B11" s="18"/>
      <c r="C11" s="18"/>
      <c r="D11" s="18"/>
      <c r="E11" s="18"/>
      <c r="F11" s="18"/>
      <c r="H11" s="17" t="s">
        <v>6</v>
      </c>
    </row>
    <row r="12" spans="2:8" ht="20.100000000000001" customHeight="1" x14ac:dyDescent="0.3">
      <c r="B12" s="18"/>
      <c r="C12" s="18"/>
      <c r="D12" s="18"/>
      <c r="E12" s="18"/>
      <c r="F12" s="18"/>
      <c r="H12" s="17"/>
    </row>
    <row r="13" spans="2:8" ht="15" customHeight="1" x14ac:dyDescent="0.3">
      <c r="B13" s="18"/>
      <c r="C13" s="18"/>
      <c r="D13" s="18"/>
      <c r="E13" s="18"/>
      <c r="F13" s="18"/>
      <c r="H13" s="16">
        <v>20</v>
      </c>
    </row>
    <row r="14" spans="2:8" ht="15" customHeight="1" x14ac:dyDescent="0.3">
      <c r="B14" s="18"/>
      <c r="C14" s="18"/>
      <c r="D14" s="18"/>
      <c r="E14" s="18"/>
      <c r="F14" s="18"/>
      <c r="H14" s="16"/>
    </row>
    <row r="15" spans="2:8" ht="15" customHeight="1" x14ac:dyDescent="0.3">
      <c r="B15" s="18"/>
      <c r="C15" s="18"/>
      <c r="D15" s="18"/>
      <c r="E15" s="18"/>
      <c r="F15" s="18"/>
      <c r="H15" s="16"/>
    </row>
    <row r="16" spans="2:8" ht="15" customHeight="1" x14ac:dyDescent="0.3">
      <c r="B16" s="18"/>
      <c r="C16" s="18"/>
      <c r="D16" s="18"/>
      <c r="E16" s="18"/>
      <c r="F16" s="18"/>
    </row>
    <row r="17" spans="2:8" ht="20.100000000000001" customHeight="1" x14ac:dyDescent="0.3">
      <c r="B17" s="18"/>
      <c r="C17" s="18"/>
      <c r="D17" s="18"/>
      <c r="E17" s="18"/>
      <c r="F17" s="18"/>
      <c r="H17" s="17" t="s">
        <v>7</v>
      </c>
    </row>
    <row r="18" spans="2:8" ht="20.100000000000001" customHeight="1" x14ac:dyDescent="0.3">
      <c r="B18" s="18"/>
      <c r="C18" s="18"/>
      <c r="D18" s="18"/>
      <c r="E18" s="18"/>
      <c r="F18" s="18"/>
      <c r="H18" s="17"/>
    </row>
    <row r="19" spans="2:8" ht="15" customHeight="1" x14ac:dyDescent="0.3">
      <c r="B19" s="15" t="s">
        <v>21</v>
      </c>
      <c r="C19" s="15"/>
      <c r="D19" s="15"/>
      <c r="E19" s="15"/>
      <c r="F19" s="15"/>
      <c r="H19" s="16">
        <v>30</v>
      </c>
    </row>
    <row r="20" spans="2:8" ht="15" customHeight="1" x14ac:dyDescent="0.3">
      <c r="B20" s="15"/>
      <c r="C20" s="15"/>
      <c r="D20" s="15"/>
      <c r="E20" s="15"/>
      <c r="F20" s="15"/>
      <c r="H20" s="16"/>
    </row>
    <row r="21" spans="2:8" ht="15" customHeight="1" x14ac:dyDescent="0.3">
      <c r="B21" s="23" t="s">
        <v>9</v>
      </c>
      <c r="C21" s="22" t="s">
        <v>11</v>
      </c>
      <c r="D21" s="22" t="s">
        <v>12</v>
      </c>
      <c r="E21" s="26" t="s">
        <v>13</v>
      </c>
      <c r="F21" s="22" t="s">
        <v>10</v>
      </c>
      <c r="H21" s="16"/>
    </row>
    <row r="22" spans="2:8" ht="15" customHeight="1" x14ac:dyDescent="0.3">
      <c r="B22" s="24" t="s">
        <v>27</v>
      </c>
      <c r="C22" s="12">
        <v>50000</v>
      </c>
      <c r="D22" s="12">
        <v>70000</v>
      </c>
      <c r="E22" s="27">
        <v>0</v>
      </c>
      <c r="F22" s="11">
        <f>SUM(C22:E22)</f>
        <v>120000</v>
      </c>
    </row>
    <row r="23" spans="2:8" ht="20.100000000000001" customHeight="1" x14ac:dyDescent="0.3">
      <c r="B23" s="24" t="s">
        <v>28</v>
      </c>
      <c r="C23" s="9"/>
      <c r="D23" s="9"/>
      <c r="E23" s="27"/>
      <c r="F23" s="11">
        <f t="shared" ref="F23:F25" si="0">SUM(C23:E23)</f>
        <v>0</v>
      </c>
      <c r="H23" s="17" t="s">
        <v>8</v>
      </c>
    </row>
    <row r="24" spans="2:8" ht="20.100000000000001" customHeight="1" x14ac:dyDescent="0.3">
      <c r="B24" s="24" t="s">
        <v>29</v>
      </c>
      <c r="C24" s="9"/>
      <c r="D24" s="9"/>
      <c r="E24" s="27"/>
      <c r="F24" s="11">
        <f t="shared" si="0"/>
        <v>0</v>
      </c>
      <c r="H24" s="17"/>
    </row>
    <row r="25" spans="2:8" ht="15" customHeight="1" x14ac:dyDescent="0.3">
      <c r="B25" s="29" t="s">
        <v>30</v>
      </c>
      <c r="C25" s="30"/>
      <c r="D25" s="30"/>
      <c r="E25" s="31"/>
      <c r="F25" s="32">
        <f t="shared" si="0"/>
        <v>0</v>
      </c>
      <c r="H25" s="16">
        <v>5</v>
      </c>
    </row>
    <row r="26" spans="2:8" ht="15" customHeight="1" x14ac:dyDescent="0.3">
      <c r="B26" s="33" t="s">
        <v>10</v>
      </c>
      <c r="C26" s="34"/>
      <c r="D26" s="34"/>
      <c r="E26" s="35"/>
      <c r="F26" s="36">
        <f>SUM(F22:F25)</f>
        <v>120000</v>
      </c>
      <c r="H26" s="16"/>
    </row>
    <row r="27" spans="2:8" ht="15" customHeight="1" x14ac:dyDescent="0.3">
      <c r="B27" s="25" t="s">
        <v>20</v>
      </c>
      <c r="C27" s="14"/>
      <c r="D27" s="14"/>
      <c r="E27" s="25"/>
      <c r="F27" s="13">
        <v>140000</v>
      </c>
      <c r="H27" s="16"/>
    </row>
    <row r="28" spans="2:8" ht="15" customHeight="1" x14ac:dyDescent="0.3"/>
    <row r="29" spans="2:8" ht="15" customHeight="1" x14ac:dyDescent="0.3"/>
    <row r="30" spans="2:8" x14ac:dyDescent="0.3">
      <c r="B30" s="4"/>
      <c r="C30" s="4"/>
      <c r="D30" s="4"/>
      <c r="E30" s="4"/>
      <c r="F30" s="4"/>
    </row>
  </sheetData>
  <mergeCells count="11">
    <mergeCell ref="B5:F6"/>
    <mergeCell ref="H25:H27"/>
    <mergeCell ref="H23:H24"/>
    <mergeCell ref="H19:H21"/>
    <mergeCell ref="H17:H18"/>
    <mergeCell ref="H13:H15"/>
    <mergeCell ref="H11:H12"/>
    <mergeCell ref="H7:H9"/>
    <mergeCell ref="H5:H6"/>
    <mergeCell ref="B7:F18"/>
    <mergeCell ref="B19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E33" sqref="E33"/>
    </sheetView>
  </sheetViews>
  <sheetFormatPr defaultRowHeight="16.5" x14ac:dyDescent="0.3"/>
  <cols>
    <col min="1" max="1" width="8.88671875" style="2"/>
    <col min="2" max="2" width="24" style="2" bestFit="1" customWidth="1"/>
    <col min="3" max="3" width="14.6640625" style="2" customWidth="1"/>
    <col min="4" max="4" width="16" style="2" customWidth="1"/>
    <col min="5" max="5" width="11.6640625" style="2" customWidth="1"/>
    <col min="6" max="6" width="20.44140625" style="2" customWidth="1"/>
    <col min="7" max="7" width="18.33203125" style="2" customWidth="1"/>
    <col min="8" max="8" width="18.77734375" style="2" customWidth="1"/>
    <col min="9" max="16384" width="8.88671875" style="2"/>
  </cols>
  <sheetData>
    <row r="3" spans="2:8" ht="16.5" customHeight="1" x14ac:dyDescent="0.3">
      <c r="B3" s="5" t="s">
        <v>22</v>
      </c>
    </row>
    <row r="4" spans="2:8" ht="16.5" customHeight="1" x14ac:dyDescent="0.3">
      <c r="B4" s="7" t="s">
        <v>26</v>
      </c>
      <c r="C4" s="7" t="s">
        <v>19</v>
      </c>
      <c r="D4" s="7" t="s">
        <v>18</v>
      </c>
      <c r="E4" s="7" t="s">
        <v>15</v>
      </c>
      <c r="F4" s="7" t="s">
        <v>1</v>
      </c>
      <c r="G4" s="7" t="s">
        <v>2</v>
      </c>
      <c r="H4" s="7" t="s">
        <v>9</v>
      </c>
    </row>
    <row r="5" spans="2:8" ht="15" customHeight="1" x14ac:dyDescent="0.3">
      <c r="B5" s="8" t="s">
        <v>11</v>
      </c>
      <c r="C5" s="9">
        <v>10</v>
      </c>
      <c r="D5" s="9">
        <v>9</v>
      </c>
      <c r="E5" s="10">
        <f>D5/C5</f>
        <v>0.9</v>
      </c>
      <c r="F5" s="10">
        <v>0.8</v>
      </c>
      <c r="G5" s="11">
        <v>10000</v>
      </c>
      <c r="H5" s="11">
        <f>D5*G5</f>
        <v>90000</v>
      </c>
    </row>
    <row r="6" spans="2:8" x14ac:dyDescent="0.3">
      <c r="B6" s="8" t="s">
        <v>17</v>
      </c>
      <c r="C6" s="9">
        <v>11</v>
      </c>
      <c r="D6" s="9">
        <v>8</v>
      </c>
      <c r="E6" s="10">
        <f>D6/C6</f>
        <v>0.72727272727272729</v>
      </c>
      <c r="F6" s="10">
        <v>0.8</v>
      </c>
      <c r="G6" s="11">
        <v>10000</v>
      </c>
      <c r="H6" s="11">
        <f>D6*G6</f>
        <v>80000</v>
      </c>
    </row>
    <row r="7" spans="2:8" x14ac:dyDescent="0.3">
      <c r="B7" s="8" t="s">
        <v>23</v>
      </c>
      <c r="C7" s="9">
        <v>10</v>
      </c>
      <c r="D7" s="9">
        <v>10</v>
      </c>
      <c r="E7" s="10">
        <v>1</v>
      </c>
      <c r="F7" s="10">
        <v>0.8</v>
      </c>
      <c r="G7" s="11">
        <v>10000</v>
      </c>
      <c r="H7" s="11">
        <f>D7*G7</f>
        <v>100000</v>
      </c>
    </row>
    <row r="10" spans="2:8" ht="16.5" customHeight="1" x14ac:dyDescent="0.3">
      <c r="B10" s="19" t="s">
        <v>25</v>
      </c>
      <c r="C10" s="19"/>
      <c r="D10" s="19"/>
      <c r="E10" s="19"/>
      <c r="F10" s="19"/>
      <c r="G10" s="19"/>
      <c r="H10" s="19"/>
    </row>
    <row r="11" spans="2:8" ht="16.5" customHeight="1" x14ac:dyDescent="0.3">
      <c r="B11" s="19"/>
      <c r="C11" s="19"/>
      <c r="D11" s="19"/>
      <c r="E11" s="19"/>
      <c r="F11" s="19"/>
      <c r="G11" s="19"/>
      <c r="H11" s="19"/>
    </row>
    <row r="12" spans="2:8" ht="16.5" customHeight="1" x14ac:dyDescent="0.3">
      <c r="B12" s="19"/>
      <c r="C12" s="19"/>
      <c r="D12" s="19"/>
      <c r="E12" s="19"/>
      <c r="F12" s="19"/>
      <c r="G12" s="19"/>
      <c r="H12" s="19"/>
    </row>
    <row r="13" spans="2:8" ht="16.5" customHeight="1" x14ac:dyDescent="0.3">
      <c r="B13" s="21" t="s">
        <v>16</v>
      </c>
      <c r="C13" s="21"/>
      <c r="D13" s="21"/>
      <c r="E13" s="21"/>
      <c r="F13" s="20" t="s">
        <v>14</v>
      </c>
      <c r="G13" s="20" t="s">
        <v>24</v>
      </c>
      <c r="H13" s="20"/>
    </row>
    <row r="14" spans="2:8" ht="16.5" customHeight="1" x14ac:dyDescent="0.3">
      <c r="B14" s="21"/>
      <c r="C14" s="21"/>
      <c r="D14" s="21"/>
      <c r="E14" s="21"/>
      <c r="F14" s="20"/>
      <c r="G14" s="20"/>
      <c r="H14" s="20"/>
    </row>
    <row r="15" spans="2:8" x14ac:dyDescent="0.3">
      <c r="F15" s="6"/>
      <c r="G15" s="6"/>
    </row>
    <row r="16" spans="2:8" x14ac:dyDescent="0.3">
      <c r="F16" s="6"/>
      <c r="G16" s="6"/>
    </row>
    <row r="17" spans="2:7" x14ac:dyDescent="0.3">
      <c r="F17" s="6"/>
      <c r="G17" s="6"/>
    </row>
    <row r="18" spans="2:7" x14ac:dyDescent="0.3">
      <c r="F18" s="6"/>
      <c r="G18" s="6"/>
    </row>
    <row r="19" spans="2:7" x14ac:dyDescent="0.3">
      <c r="F19" s="6"/>
      <c r="G19" s="6"/>
    </row>
    <row r="20" spans="2:7" x14ac:dyDescent="0.3">
      <c r="F20" s="6"/>
      <c r="G20" s="6"/>
    </row>
    <row r="21" spans="2:7" x14ac:dyDescent="0.3">
      <c r="F21" s="6"/>
      <c r="G21" s="6"/>
    </row>
    <row r="22" spans="2:7" x14ac:dyDescent="0.3">
      <c r="F22" s="6"/>
      <c r="G22" s="6"/>
    </row>
    <row r="23" spans="2:7" x14ac:dyDescent="0.3">
      <c r="F23" s="6"/>
      <c r="G23" s="6"/>
    </row>
    <row r="24" spans="2:7" x14ac:dyDescent="0.3">
      <c r="F24" s="6"/>
      <c r="G24" s="6"/>
    </row>
    <row r="25" spans="2:7" x14ac:dyDescent="0.3">
      <c r="F25" s="6"/>
      <c r="G25" s="6"/>
    </row>
    <row r="27" spans="2:7" x14ac:dyDescent="0.3">
      <c r="B27" s="28" t="s">
        <v>37</v>
      </c>
    </row>
  </sheetData>
  <mergeCells count="4">
    <mergeCell ref="B10:H12"/>
    <mergeCell ref="G13:H14"/>
    <mergeCell ref="F13:F14"/>
    <mergeCell ref="B13:E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B27" sqref="B27"/>
    </sheetView>
  </sheetViews>
  <sheetFormatPr defaultRowHeight="16.5" x14ac:dyDescent="0.3"/>
  <cols>
    <col min="1" max="1" width="8.88671875" style="2"/>
    <col min="2" max="2" width="24" style="2" bestFit="1" customWidth="1"/>
    <col min="3" max="3" width="14.6640625" style="2" customWidth="1"/>
    <col min="4" max="4" width="16" style="2" customWidth="1"/>
    <col min="5" max="5" width="11.6640625" style="2" customWidth="1"/>
    <col min="6" max="6" width="20.44140625" style="2" customWidth="1"/>
    <col min="7" max="7" width="18.33203125" style="2" customWidth="1"/>
    <col min="8" max="8" width="18.77734375" style="2" customWidth="1"/>
    <col min="9" max="16384" width="8.88671875" style="2"/>
  </cols>
  <sheetData>
    <row r="3" spans="2:8" ht="16.5" customHeight="1" x14ac:dyDescent="0.3">
      <c r="B3" s="5" t="s">
        <v>22</v>
      </c>
    </row>
    <row r="4" spans="2:8" ht="16.5" customHeight="1" x14ac:dyDescent="0.3">
      <c r="B4" s="7" t="s">
        <v>32</v>
      </c>
      <c r="C4" s="7" t="s">
        <v>19</v>
      </c>
      <c r="D4" s="7" t="s">
        <v>18</v>
      </c>
      <c r="E4" s="7" t="s">
        <v>15</v>
      </c>
      <c r="F4" s="7" t="s">
        <v>1</v>
      </c>
      <c r="G4" s="7" t="s">
        <v>2</v>
      </c>
      <c r="H4" s="7" t="s">
        <v>9</v>
      </c>
    </row>
    <row r="5" spans="2:8" ht="15" customHeight="1" x14ac:dyDescent="0.3">
      <c r="B5" s="8" t="s">
        <v>11</v>
      </c>
      <c r="C5" s="9">
        <v>10</v>
      </c>
      <c r="D5" s="9">
        <v>9</v>
      </c>
      <c r="E5" s="10">
        <f>D5/C5</f>
        <v>0.9</v>
      </c>
      <c r="F5" s="10">
        <v>0.8</v>
      </c>
      <c r="G5" s="11">
        <v>10000</v>
      </c>
      <c r="H5" s="11">
        <f>D5*G5</f>
        <v>90000</v>
      </c>
    </row>
    <row r="6" spans="2:8" x14ac:dyDescent="0.3">
      <c r="B6" s="8" t="s">
        <v>17</v>
      </c>
      <c r="C6" s="9">
        <v>11</v>
      </c>
      <c r="D6" s="9">
        <v>8</v>
      </c>
      <c r="E6" s="10">
        <f>D6/C6</f>
        <v>0.72727272727272729</v>
      </c>
      <c r="F6" s="10">
        <v>0.8</v>
      </c>
      <c r="G6" s="11">
        <v>10000</v>
      </c>
      <c r="H6" s="11">
        <f>D6*G6</f>
        <v>80000</v>
      </c>
    </row>
    <row r="7" spans="2:8" x14ac:dyDescent="0.3">
      <c r="B7" s="8" t="s">
        <v>23</v>
      </c>
      <c r="C7" s="9">
        <v>10</v>
      </c>
      <c r="D7" s="9">
        <v>10</v>
      </c>
      <c r="E7" s="10">
        <v>1</v>
      </c>
      <c r="F7" s="10">
        <v>0.8</v>
      </c>
      <c r="G7" s="11">
        <v>10000</v>
      </c>
      <c r="H7" s="11">
        <f>D7*G7</f>
        <v>100000</v>
      </c>
    </row>
    <row r="10" spans="2:8" ht="16.5" customHeight="1" x14ac:dyDescent="0.3">
      <c r="B10" s="19" t="s">
        <v>31</v>
      </c>
      <c r="C10" s="19"/>
      <c r="D10" s="19"/>
      <c r="E10" s="19"/>
      <c r="F10" s="19"/>
      <c r="G10" s="19"/>
      <c r="H10" s="19"/>
    </row>
    <row r="11" spans="2:8" ht="16.5" customHeight="1" x14ac:dyDescent="0.3">
      <c r="B11" s="19"/>
      <c r="C11" s="19"/>
      <c r="D11" s="19"/>
      <c r="E11" s="19"/>
      <c r="F11" s="19"/>
      <c r="G11" s="19"/>
      <c r="H11" s="19"/>
    </row>
    <row r="12" spans="2:8" ht="16.5" customHeight="1" x14ac:dyDescent="0.3">
      <c r="B12" s="19"/>
      <c r="C12" s="19"/>
      <c r="D12" s="19"/>
      <c r="E12" s="19"/>
      <c r="F12" s="19"/>
      <c r="G12" s="19"/>
      <c r="H12" s="19"/>
    </row>
    <row r="13" spans="2:8" ht="16.5" customHeight="1" x14ac:dyDescent="0.3">
      <c r="B13" s="21" t="s">
        <v>16</v>
      </c>
      <c r="C13" s="21"/>
      <c r="D13" s="21"/>
      <c r="E13" s="21"/>
      <c r="F13" s="20" t="s">
        <v>14</v>
      </c>
      <c r="G13" s="20" t="s">
        <v>24</v>
      </c>
      <c r="H13" s="20"/>
    </row>
    <row r="14" spans="2:8" ht="16.5" customHeight="1" x14ac:dyDescent="0.3">
      <c r="B14" s="21"/>
      <c r="C14" s="21"/>
      <c r="D14" s="21"/>
      <c r="E14" s="21"/>
      <c r="F14" s="20"/>
      <c r="G14" s="20"/>
      <c r="H14" s="20"/>
    </row>
    <row r="15" spans="2:8" x14ac:dyDescent="0.3">
      <c r="F15" s="6"/>
      <c r="G15" s="6"/>
    </row>
    <row r="16" spans="2:8" x14ac:dyDescent="0.3">
      <c r="F16" s="6"/>
      <c r="G16" s="6"/>
    </row>
    <row r="17" spans="2:7" x14ac:dyDescent="0.3">
      <c r="F17" s="6"/>
      <c r="G17" s="6"/>
    </row>
    <row r="18" spans="2:7" x14ac:dyDescent="0.3">
      <c r="F18" s="6"/>
      <c r="G18" s="6"/>
    </row>
    <row r="19" spans="2:7" x14ac:dyDescent="0.3">
      <c r="F19" s="6"/>
      <c r="G19" s="6"/>
    </row>
    <row r="20" spans="2:7" x14ac:dyDescent="0.3">
      <c r="F20" s="6"/>
      <c r="G20" s="6"/>
    </row>
    <row r="21" spans="2:7" x14ac:dyDescent="0.3">
      <c r="F21" s="6"/>
      <c r="G21" s="6"/>
    </row>
    <row r="22" spans="2:7" x14ac:dyDescent="0.3">
      <c r="F22" s="6"/>
      <c r="G22" s="6"/>
    </row>
    <row r="23" spans="2:7" x14ac:dyDescent="0.3">
      <c r="F23" s="6"/>
      <c r="G23" s="6"/>
    </row>
    <row r="24" spans="2:7" x14ac:dyDescent="0.3">
      <c r="F24" s="6"/>
      <c r="G24" s="6"/>
    </row>
    <row r="25" spans="2:7" x14ac:dyDescent="0.3">
      <c r="F25" s="6"/>
      <c r="G25" s="6"/>
    </row>
    <row r="27" spans="2:7" x14ac:dyDescent="0.3">
      <c r="B27" s="28" t="s">
        <v>37</v>
      </c>
    </row>
  </sheetData>
  <mergeCells count="4">
    <mergeCell ref="B10:H12"/>
    <mergeCell ref="B13:E14"/>
    <mergeCell ref="F13:F14"/>
    <mergeCell ref="G13:H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B27" sqref="B27"/>
    </sheetView>
  </sheetViews>
  <sheetFormatPr defaultRowHeight="16.5" x14ac:dyDescent="0.3"/>
  <cols>
    <col min="1" max="1" width="8.88671875" style="2"/>
    <col min="2" max="2" width="24" style="2" bestFit="1" customWidth="1"/>
    <col min="3" max="3" width="14.6640625" style="2" customWidth="1"/>
    <col min="4" max="4" width="16" style="2" customWidth="1"/>
    <col min="5" max="5" width="11.6640625" style="2" customWidth="1"/>
    <col min="6" max="6" width="20.44140625" style="2" customWidth="1"/>
    <col min="7" max="7" width="18.33203125" style="2" customWidth="1"/>
    <col min="8" max="8" width="18.77734375" style="2" customWidth="1"/>
    <col min="9" max="16384" width="8.88671875" style="2"/>
  </cols>
  <sheetData>
    <row r="3" spans="2:8" ht="16.5" customHeight="1" x14ac:dyDescent="0.3">
      <c r="B3" s="5" t="s">
        <v>22</v>
      </c>
    </row>
    <row r="4" spans="2:8" ht="16.5" customHeight="1" x14ac:dyDescent="0.3">
      <c r="B4" s="7" t="s">
        <v>34</v>
      </c>
      <c r="C4" s="7" t="s">
        <v>19</v>
      </c>
      <c r="D4" s="7" t="s">
        <v>18</v>
      </c>
      <c r="E4" s="7" t="s">
        <v>15</v>
      </c>
      <c r="F4" s="7" t="s">
        <v>1</v>
      </c>
      <c r="G4" s="7" t="s">
        <v>2</v>
      </c>
      <c r="H4" s="7" t="s">
        <v>9</v>
      </c>
    </row>
    <row r="5" spans="2:8" ht="15" customHeight="1" x14ac:dyDescent="0.3">
      <c r="B5" s="8" t="s">
        <v>11</v>
      </c>
      <c r="C5" s="9">
        <v>10</v>
      </c>
      <c r="D5" s="9">
        <v>9</v>
      </c>
      <c r="E5" s="10">
        <f>D5/C5</f>
        <v>0.9</v>
      </c>
      <c r="F5" s="10">
        <v>0.8</v>
      </c>
      <c r="G5" s="11">
        <v>10000</v>
      </c>
      <c r="H5" s="11">
        <f>D5*G5</f>
        <v>90000</v>
      </c>
    </row>
    <row r="6" spans="2:8" x14ac:dyDescent="0.3">
      <c r="B6" s="8" t="s">
        <v>17</v>
      </c>
      <c r="C6" s="9">
        <v>11</v>
      </c>
      <c r="D6" s="9">
        <v>8</v>
      </c>
      <c r="E6" s="10">
        <f>D6/C6</f>
        <v>0.72727272727272729</v>
      </c>
      <c r="F6" s="10">
        <v>0.8</v>
      </c>
      <c r="G6" s="11">
        <v>10000</v>
      </c>
      <c r="H6" s="11">
        <f>D6*G6</f>
        <v>80000</v>
      </c>
    </row>
    <row r="7" spans="2:8" x14ac:dyDescent="0.3">
      <c r="B7" s="8" t="s">
        <v>23</v>
      </c>
      <c r="C7" s="9">
        <v>10</v>
      </c>
      <c r="D7" s="9">
        <v>10</v>
      </c>
      <c r="E7" s="10">
        <v>1</v>
      </c>
      <c r="F7" s="10">
        <v>0.8</v>
      </c>
      <c r="G7" s="11">
        <v>10000</v>
      </c>
      <c r="H7" s="11">
        <f>D7*G7</f>
        <v>100000</v>
      </c>
    </row>
    <row r="10" spans="2:8" ht="16.5" customHeight="1" x14ac:dyDescent="0.3">
      <c r="B10" s="19" t="s">
        <v>33</v>
      </c>
      <c r="C10" s="19"/>
      <c r="D10" s="19"/>
      <c r="E10" s="19"/>
      <c r="F10" s="19"/>
      <c r="G10" s="19"/>
      <c r="H10" s="19"/>
    </row>
    <row r="11" spans="2:8" ht="16.5" customHeight="1" x14ac:dyDescent="0.3">
      <c r="B11" s="19"/>
      <c r="C11" s="19"/>
      <c r="D11" s="19"/>
      <c r="E11" s="19"/>
      <c r="F11" s="19"/>
      <c r="G11" s="19"/>
      <c r="H11" s="19"/>
    </row>
    <row r="12" spans="2:8" ht="16.5" customHeight="1" x14ac:dyDescent="0.3">
      <c r="B12" s="19"/>
      <c r="C12" s="19"/>
      <c r="D12" s="19"/>
      <c r="E12" s="19"/>
      <c r="F12" s="19"/>
      <c r="G12" s="19"/>
      <c r="H12" s="19"/>
    </row>
    <row r="13" spans="2:8" ht="16.5" customHeight="1" x14ac:dyDescent="0.3">
      <c r="B13" s="21" t="s">
        <v>16</v>
      </c>
      <c r="C13" s="21"/>
      <c r="D13" s="21"/>
      <c r="E13" s="21"/>
      <c r="F13" s="20" t="s">
        <v>14</v>
      </c>
      <c r="G13" s="20" t="s">
        <v>24</v>
      </c>
      <c r="H13" s="20"/>
    </row>
    <row r="14" spans="2:8" ht="16.5" customHeight="1" x14ac:dyDescent="0.3">
      <c r="B14" s="21"/>
      <c r="C14" s="21"/>
      <c r="D14" s="21"/>
      <c r="E14" s="21"/>
      <c r="F14" s="20"/>
      <c r="G14" s="20"/>
      <c r="H14" s="20"/>
    </row>
    <row r="15" spans="2:8" x14ac:dyDescent="0.3">
      <c r="F15" s="6"/>
      <c r="G15" s="6"/>
    </row>
    <row r="16" spans="2:8" x14ac:dyDescent="0.3">
      <c r="F16" s="6"/>
      <c r="G16" s="6"/>
    </row>
    <row r="17" spans="2:7" x14ac:dyDescent="0.3">
      <c r="F17" s="6"/>
      <c r="G17" s="6"/>
    </row>
    <row r="18" spans="2:7" x14ac:dyDescent="0.3">
      <c r="F18" s="6"/>
      <c r="G18" s="6"/>
    </row>
    <row r="19" spans="2:7" x14ac:dyDescent="0.3">
      <c r="F19" s="6"/>
      <c r="G19" s="6"/>
    </row>
    <row r="20" spans="2:7" x14ac:dyDescent="0.3">
      <c r="F20" s="6"/>
      <c r="G20" s="6"/>
    </row>
    <row r="21" spans="2:7" x14ac:dyDescent="0.3">
      <c r="F21" s="6"/>
      <c r="G21" s="6"/>
    </row>
    <row r="22" spans="2:7" x14ac:dyDescent="0.3">
      <c r="F22" s="6"/>
      <c r="G22" s="6"/>
    </row>
    <row r="23" spans="2:7" x14ac:dyDescent="0.3">
      <c r="F23" s="6"/>
      <c r="G23" s="6"/>
    </row>
    <row r="24" spans="2:7" x14ac:dyDescent="0.3">
      <c r="F24" s="6"/>
      <c r="G24" s="6"/>
    </row>
    <row r="25" spans="2:7" x14ac:dyDescent="0.3">
      <c r="F25" s="6"/>
      <c r="G25" s="6"/>
    </row>
    <row r="27" spans="2:7" x14ac:dyDescent="0.3">
      <c r="B27" s="28" t="s">
        <v>37</v>
      </c>
    </row>
  </sheetData>
  <mergeCells count="4">
    <mergeCell ref="B10:H12"/>
    <mergeCell ref="B13:E14"/>
    <mergeCell ref="F13:F14"/>
    <mergeCell ref="G13:H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E38" sqref="E38"/>
    </sheetView>
  </sheetViews>
  <sheetFormatPr defaultRowHeight="16.5" x14ac:dyDescent="0.3"/>
  <cols>
    <col min="1" max="1" width="8.88671875" style="2"/>
    <col min="2" max="2" width="24" style="2" bestFit="1" customWidth="1"/>
    <col min="3" max="3" width="14.6640625" style="2" customWidth="1"/>
    <col min="4" max="4" width="16" style="2" customWidth="1"/>
    <col min="5" max="5" width="11.6640625" style="2" customWidth="1"/>
    <col min="6" max="6" width="20.44140625" style="2" customWidth="1"/>
    <col min="7" max="7" width="18.33203125" style="2" customWidth="1"/>
    <col min="8" max="8" width="18.77734375" style="2" customWidth="1"/>
    <col min="9" max="16384" width="8.88671875" style="2"/>
  </cols>
  <sheetData>
    <row r="3" spans="2:8" ht="16.5" customHeight="1" x14ac:dyDescent="0.3">
      <c r="B3" s="5" t="s">
        <v>22</v>
      </c>
    </row>
    <row r="4" spans="2:8" ht="16.5" customHeight="1" x14ac:dyDescent="0.3">
      <c r="B4" s="7" t="s">
        <v>36</v>
      </c>
      <c r="C4" s="7" t="s">
        <v>19</v>
      </c>
      <c r="D4" s="7" t="s">
        <v>18</v>
      </c>
      <c r="E4" s="7" t="s">
        <v>15</v>
      </c>
      <c r="F4" s="7" t="s">
        <v>1</v>
      </c>
      <c r="G4" s="7" t="s">
        <v>2</v>
      </c>
      <c r="H4" s="7" t="s">
        <v>9</v>
      </c>
    </row>
    <row r="5" spans="2:8" ht="15" customHeight="1" x14ac:dyDescent="0.3">
      <c r="B5" s="8" t="s">
        <v>11</v>
      </c>
      <c r="C5" s="9">
        <v>10</v>
      </c>
      <c r="D5" s="9">
        <v>9</v>
      </c>
      <c r="E5" s="10">
        <f>D5/C5</f>
        <v>0.9</v>
      </c>
      <c r="F5" s="10">
        <v>0.8</v>
      </c>
      <c r="G5" s="11">
        <v>10000</v>
      </c>
      <c r="H5" s="11">
        <f>D5*G5</f>
        <v>90000</v>
      </c>
    </row>
    <row r="6" spans="2:8" x14ac:dyDescent="0.3">
      <c r="B6" s="8" t="s">
        <v>17</v>
      </c>
      <c r="C6" s="9">
        <v>11</v>
      </c>
      <c r="D6" s="9">
        <v>8</v>
      </c>
      <c r="E6" s="10">
        <f>D6/C6</f>
        <v>0.72727272727272729</v>
      </c>
      <c r="F6" s="10">
        <v>0.8</v>
      </c>
      <c r="G6" s="11">
        <v>10000</v>
      </c>
      <c r="H6" s="11">
        <f>D6*G6</f>
        <v>80000</v>
      </c>
    </row>
    <row r="7" spans="2:8" x14ac:dyDescent="0.3">
      <c r="B7" s="8" t="s">
        <v>23</v>
      </c>
      <c r="C7" s="9">
        <v>10</v>
      </c>
      <c r="D7" s="9">
        <v>10</v>
      </c>
      <c r="E7" s="10">
        <v>1</v>
      </c>
      <c r="F7" s="10">
        <v>0.8</v>
      </c>
      <c r="G7" s="11">
        <v>10000</v>
      </c>
      <c r="H7" s="11">
        <f>D7*G7</f>
        <v>100000</v>
      </c>
    </row>
    <row r="10" spans="2:8" ht="16.5" customHeight="1" x14ac:dyDescent="0.3">
      <c r="B10" s="19" t="s">
        <v>35</v>
      </c>
      <c r="C10" s="19"/>
      <c r="D10" s="19"/>
      <c r="E10" s="19"/>
      <c r="F10" s="19"/>
      <c r="G10" s="19"/>
      <c r="H10" s="19"/>
    </row>
    <row r="11" spans="2:8" ht="16.5" customHeight="1" x14ac:dyDescent="0.3">
      <c r="B11" s="19"/>
      <c r="C11" s="19"/>
      <c r="D11" s="19"/>
      <c r="E11" s="19"/>
      <c r="F11" s="19"/>
      <c r="G11" s="19"/>
      <c r="H11" s="19"/>
    </row>
    <row r="12" spans="2:8" ht="16.5" customHeight="1" x14ac:dyDescent="0.3">
      <c r="B12" s="19"/>
      <c r="C12" s="19"/>
      <c r="D12" s="19"/>
      <c r="E12" s="19"/>
      <c r="F12" s="19"/>
      <c r="G12" s="19"/>
      <c r="H12" s="19"/>
    </row>
    <row r="13" spans="2:8" ht="16.5" customHeight="1" x14ac:dyDescent="0.3">
      <c r="B13" s="21" t="s">
        <v>16</v>
      </c>
      <c r="C13" s="21"/>
      <c r="D13" s="21"/>
      <c r="E13" s="21"/>
      <c r="F13" s="20" t="s">
        <v>14</v>
      </c>
      <c r="G13" s="20" t="s">
        <v>24</v>
      </c>
      <c r="H13" s="20"/>
    </row>
    <row r="14" spans="2:8" ht="16.5" customHeight="1" x14ac:dyDescent="0.3">
      <c r="B14" s="21"/>
      <c r="C14" s="21"/>
      <c r="D14" s="21"/>
      <c r="E14" s="21"/>
      <c r="F14" s="20"/>
      <c r="G14" s="20"/>
      <c r="H14" s="20"/>
    </row>
    <row r="15" spans="2:8" x14ac:dyDescent="0.3">
      <c r="F15" s="6"/>
      <c r="G15" s="6"/>
    </row>
    <row r="16" spans="2:8" x14ac:dyDescent="0.3">
      <c r="F16" s="6"/>
      <c r="G16" s="6"/>
    </row>
    <row r="17" spans="2:7" x14ac:dyDescent="0.3">
      <c r="F17" s="6"/>
      <c r="G17" s="6"/>
    </row>
    <row r="18" spans="2:7" x14ac:dyDescent="0.3">
      <c r="F18" s="6"/>
      <c r="G18" s="6"/>
    </row>
    <row r="19" spans="2:7" x14ac:dyDescent="0.3">
      <c r="F19" s="6"/>
      <c r="G19" s="6"/>
    </row>
    <row r="20" spans="2:7" x14ac:dyDescent="0.3">
      <c r="F20" s="6"/>
      <c r="G20" s="6"/>
    </row>
    <row r="21" spans="2:7" x14ac:dyDescent="0.3">
      <c r="F21" s="6"/>
      <c r="G21" s="6"/>
    </row>
    <row r="22" spans="2:7" x14ac:dyDescent="0.3">
      <c r="F22" s="6"/>
      <c r="G22" s="6"/>
    </row>
    <row r="23" spans="2:7" x14ac:dyDescent="0.3">
      <c r="F23" s="6"/>
      <c r="G23" s="6"/>
    </row>
    <row r="24" spans="2:7" x14ac:dyDescent="0.3">
      <c r="F24" s="6"/>
      <c r="G24" s="6"/>
    </row>
    <row r="25" spans="2:7" x14ac:dyDescent="0.3">
      <c r="F25" s="6"/>
      <c r="G25" s="6"/>
    </row>
    <row r="27" spans="2:7" x14ac:dyDescent="0.3">
      <c r="B27" s="28" t="s">
        <v>37</v>
      </c>
    </row>
  </sheetData>
  <mergeCells count="4">
    <mergeCell ref="B10:H12"/>
    <mergeCell ref="B13:E14"/>
    <mergeCell ref="F13:F14"/>
    <mergeCell ref="G13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Overblik</vt:lpstr>
      <vt:lpstr>Betalingsmål 1</vt:lpstr>
      <vt:lpstr>Betalingsmål 2</vt:lpstr>
      <vt:lpstr>Betalingsmål 3</vt:lpstr>
      <vt:lpstr>Betalingsmål 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Kronborg</dc:creator>
  <cp:lastModifiedBy>Gustav Kronborg</cp:lastModifiedBy>
  <dcterms:created xsi:type="dcterms:W3CDTF">2023-09-05T08:17:57Z</dcterms:created>
  <dcterms:modified xsi:type="dcterms:W3CDTF">2023-09-07T09:16:38Z</dcterms:modified>
</cp:coreProperties>
</file>